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7E9DFEBD-35FB-4EEF-8F08-5D7717931329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노임단가!$B$1:$AT$47</definedName>
    <definedName name="_xlnm.Print_Area" localSheetId="0">일위대가!$B$1:$AE$32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9" l="1"/>
  <c r="L5" i="39"/>
  <c r="J5" i="39"/>
  <c r="L8" i="39"/>
  <c r="K8" i="39"/>
  <c r="N8" i="39"/>
  <c r="N7" i="39"/>
  <c r="L7" i="39"/>
  <c r="J8" i="39"/>
  <c r="J7" i="39"/>
  <c r="G8" i="39"/>
  <c r="I7" i="39"/>
  <c r="I6" i="39"/>
  <c r="G6" i="39"/>
  <c r="N6" i="39"/>
  <c r="L6" i="39"/>
  <c r="H8" i="39" l="1"/>
  <c r="J6" i="39"/>
  <c r="K7" i="39" s="1"/>
  <c r="G7" i="39" s="1"/>
  <c r="H6" i="39" l="1"/>
  <c r="G5" i="39"/>
  <c r="H7" i="39" l="1"/>
  <c r="H5" i="39"/>
</calcChain>
</file>

<file path=xl/sharedStrings.xml><?xml version="1.0" encoding="utf-8"?>
<sst xmlns="http://schemas.openxmlformats.org/spreadsheetml/2006/main" count="41" uniqueCount="31">
  <si>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</si>
  <si>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</si>
  <si>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</si>
  <si>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</si>
  <si>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</si>
  <si>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</si>
  <si>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</si>
  <si>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</si>
  <si>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</si>
  <si>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</si>
  <si>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</si>
  <si>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</si>
  <si>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</si>
  <si>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</si>
  <si>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</si>
  <si>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</si>
  <si>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</si>
  <si>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</si>
  <si>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</si>
  <si>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7" type="noConversion"/>
  </si>
  <si>
    <t>인</t>
    <phoneticPr fontId="87" type="noConversion"/>
  </si>
  <si>
    <t>보통인부</t>
    <phoneticPr fontId="3" type="noConversion"/>
  </si>
  <si>
    <t>보통인부</t>
    <phoneticPr fontId="87" type="noConversion"/>
  </si>
  <si>
    <t xml:space="preserve">인력품의 </t>
    <phoneticPr fontId="87" type="noConversion"/>
  </si>
  <si>
    <t>%</t>
    <phoneticPr fontId="87" type="noConversion"/>
  </si>
  <si>
    <t>D75mm</t>
    <phoneticPr fontId="87" type="noConversion"/>
  </si>
  <si>
    <t>개소</t>
    <phoneticPr fontId="87" type="noConversion"/>
  </si>
  <si>
    <t>공구손료 및 경장비</t>
    <phoneticPr fontId="87" type="noConversion"/>
  </si>
  <si>
    <t>배관공(수도)</t>
    <phoneticPr fontId="3" type="noConversion"/>
  </si>
  <si>
    <t>배관공(수도)</t>
    <phoneticPr fontId="87" type="noConversion"/>
  </si>
  <si>
    <t>PE 분기관 천공 및 접합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</si>
</sst>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50">
    <xf numFmtId="0" fontId="0" fillId="0" borderId="0">
      <alignment vertical="center"/>
    </xf>
    <xf numFmtId="0" fontId="9" fillId="0" borderId="0"/>
    <xf numFmtId="3" fontId="10" fillId="0" borderId="1"/>
    <xf numFmtId="24" fontId="11" fillId="0" borderId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0" fontId="13" fillId="0" borderId="0">
      <alignment vertical="center"/>
    </xf>
    <xf numFmtId="38" fontId="14" fillId="0" borderId="2">
      <alignment horizontal="right"/>
    </xf>
    <xf numFmtId="0" fontId="14" fillId="0" borderId="0"/>
    <xf numFmtId="0" fontId="14" fillId="0" borderId="0"/>
    <xf numFmtId="0" fontId="15" fillId="0" borderId="0" applyFont="0" applyFill="0" applyBorder="0" applyAlignment="0" applyProtection="0"/>
    <xf numFmtId="0" fontId="16" fillId="0" borderId="0"/>
    <xf numFmtId="0" fontId="15" fillId="0" borderId="0"/>
    <xf numFmtId="181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5" fillId="0" borderId="0"/>
    <xf numFmtId="0" fontId="6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7" fillId="0" borderId="0"/>
    <xf numFmtId="0" fontId="6" fillId="0" borderId="0"/>
    <xf numFmtId="0" fontId="15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>
      <alignment vertical="center"/>
    </xf>
    <xf numFmtId="183" fontId="20" fillId="0" borderId="1">
      <alignment vertical="center"/>
    </xf>
    <xf numFmtId="3" fontId="10" fillId="0" borderId="1"/>
    <xf numFmtId="3" fontId="10" fillId="0" borderId="1"/>
    <xf numFmtId="184" fontId="14" fillId="0" borderId="0">
      <alignment vertical="center"/>
    </xf>
    <xf numFmtId="0" fontId="5" fillId="0" borderId="0">
      <alignment horizontal="center" vertical="center"/>
    </xf>
    <xf numFmtId="185" fontId="12" fillId="0" borderId="0" applyFont="0" applyFill="0" applyBorder="0" applyAlignment="0" applyProtection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22" fillId="0" borderId="0"/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188" fontId="23" fillId="0" borderId="0">
      <alignment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3" fontId="21" fillId="0" borderId="3">
      <alignment horizontal="right" vertical="center"/>
    </xf>
    <xf numFmtId="41" fontId="14" fillId="0" borderId="0">
      <alignment horizontal="center" vertical="center"/>
    </xf>
    <xf numFmtId="189" fontId="14" fillId="0" borderId="0">
      <alignment horizontal="center" vertical="center"/>
    </xf>
    <xf numFmtId="190" fontId="24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191" fontId="19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  <xf numFmtId="2" fontId="21" fillId="0" borderId="3">
      <alignment horizontal="right" vertical="center"/>
    </xf>
    <xf numFmtId="0" fontId="14" fillId="0" borderId="4">
      <alignment horizontal="center"/>
    </xf>
    <xf numFmtId="2" fontId="21" fillId="0" borderId="3">
      <alignment horizontal="right" vertical="center"/>
    </xf>
    <xf numFmtId="191" fontId="19" fillId="0" borderId="0">
      <alignment vertical="center"/>
    </xf>
    <xf numFmtId="9" fontId="14" fillId="0" borderId="0">
      <protection locked="0"/>
    </xf>
    <xf numFmtId="192" fontId="12" fillId="0" borderId="0">
      <protection locked="0"/>
    </xf>
    <xf numFmtId="0" fontId="2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7" fillId="0" borderId="1">
      <alignment horizontal="center" vertical="center"/>
    </xf>
    <xf numFmtId="192" fontId="12" fillId="0" borderId="0">
      <protection locked="0"/>
    </xf>
    <xf numFmtId="192" fontId="12" fillId="0" borderId="0">
      <protection locked="0"/>
    </xf>
    <xf numFmtId="0" fontId="12" fillId="0" borderId="0">
      <protection locked="0"/>
    </xf>
    <xf numFmtId="19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2" fillId="0" borderId="0">
      <protection locked="0"/>
    </xf>
    <xf numFmtId="19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192" fontId="12" fillId="0" borderId="0">
      <protection locked="0"/>
    </xf>
    <xf numFmtId="199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1" fillId="0" borderId="0"/>
    <xf numFmtId="0" fontId="28" fillId="0" borderId="0"/>
    <xf numFmtId="192" fontId="12" fillId="0" borderId="0">
      <protection locked="0"/>
    </xf>
    <xf numFmtId="19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2" fontId="12" fillId="0" borderId="0">
      <protection locked="0"/>
    </xf>
    <xf numFmtId="0" fontId="32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204" fontId="12" fillId="0" borderId="0" applyFill="0" applyBorder="0" applyAlignment="0"/>
    <xf numFmtId="0" fontId="34" fillId="0" borderId="0"/>
    <xf numFmtId="192" fontId="12" fillId="0" borderId="0">
      <protection locked="0"/>
    </xf>
    <xf numFmtId="0" fontId="35" fillId="2" borderId="5">
      <alignment horizontal="center" wrapText="1"/>
    </xf>
    <xf numFmtId="205" fontId="36" fillId="0" borderId="0">
      <protection locked="0"/>
    </xf>
    <xf numFmtId="38" fontId="11" fillId="0" borderId="0" applyFont="0" applyFill="0" applyBorder="0" applyAlignment="0" applyProtection="0"/>
    <xf numFmtId="206" fontId="17" fillId="0" borderId="0"/>
    <xf numFmtId="207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6" fillId="0" borderId="0" applyFont="0" applyFill="0" applyBorder="0" applyAlignment="0" applyProtection="0"/>
    <xf numFmtId="205" fontId="36" fillId="0" borderId="0">
      <protection locked="0"/>
    </xf>
    <xf numFmtId="208" fontId="11" fillId="0" borderId="0" applyFont="0" applyFill="0" applyBorder="0" applyAlignment="0" applyProtection="0"/>
    <xf numFmtId="0" fontId="14" fillId="0" borderId="1" applyFill="0" applyBorder="0" applyAlignment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1" fontId="12" fillId="0" borderId="0"/>
    <xf numFmtId="212" fontId="38" fillId="0" borderId="0" applyFill="0" applyBorder="0">
      <alignment horizontal="centerContinuous"/>
    </xf>
    <xf numFmtId="0" fontId="39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05" fontId="36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42" fillId="3" borderId="0" applyNumberFormat="0" applyBorder="0" applyAlignment="0" applyProtection="0"/>
    <xf numFmtId="3" fontId="9" fillId="0" borderId="6">
      <alignment horizontal="right" vertical="center"/>
    </xf>
    <xf numFmtId="4" fontId="9" fillId="0" borderId="6">
      <alignment horizontal="right" vertical="center"/>
    </xf>
    <xf numFmtId="0" fontId="43" fillId="0" borderId="0">
      <alignment horizontal="left"/>
    </xf>
    <xf numFmtId="0" fontId="44" fillId="0" borderId="7" applyNumberFormat="0" applyAlignment="0" applyProtection="0">
      <alignment horizontal="left" vertical="center"/>
    </xf>
    <xf numFmtId="0" fontId="44" fillId="0" borderId="8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5" fontId="46" fillId="0" borderId="0">
      <protection locked="0"/>
    </xf>
    <xf numFmtId="205" fontId="46" fillId="0" borderId="0"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42" fillId="2" borderId="1" applyNumberFormat="0" applyBorder="0" applyAlignment="0" applyProtection="0"/>
    <xf numFmtId="213" fontId="49" fillId="0" borderId="0">
      <alignment horizontal="left"/>
    </xf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50" fillId="0" borderId="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7" fontId="51" fillId="0" borderId="0"/>
    <xf numFmtId="0" fontId="10" fillId="0" borderId="10" applyNumberFormat="0" applyFont="0" applyBorder="0" applyProtection="0">
      <alignment horizontal="center" vertical="center"/>
    </xf>
    <xf numFmtId="0" fontId="15" fillId="0" borderId="0" applyNumberFormat="0" applyFill="0" applyBorder="0" applyAlignment="0" applyProtection="0"/>
    <xf numFmtId="215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207" fontId="19" fillId="0" borderId="0">
      <alignment vertical="center"/>
    </xf>
    <xf numFmtId="0" fontId="15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10" fontId="15" fillId="0" borderId="0" applyFont="0" applyFill="0" applyBorder="0" applyAlignment="0" applyProtection="0"/>
    <xf numFmtId="216" fontId="14" fillId="0" borderId="0">
      <protection locked="0"/>
    </xf>
    <xf numFmtId="30" fontId="53" fillId="0" borderId="0" applyNumberFormat="0" applyFill="0" applyBorder="0" applyAlignment="0" applyProtection="0">
      <alignment horizontal="left"/>
    </xf>
    <xf numFmtId="183" fontId="15" fillId="0" borderId="0" applyFont="0" applyFill="0" applyBorder="0" applyAlignment="0" applyProtection="0"/>
    <xf numFmtId="217" fontId="19" fillId="0" borderId="0">
      <alignment vertical="center"/>
    </xf>
    <xf numFmtId="217" fontId="19" fillId="0" borderId="0">
      <alignment vertical="distributed"/>
    </xf>
    <xf numFmtId="0" fontId="15" fillId="4" borderId="0"/>
    <xf numFmtId="0" fontId="50" fillId="0" borderId="0"/>
    <xf numFmtId="40" fontId="54" fillId="0" borderId="0" applyBorder="0">
      <alignment horizontal="right"/>
    </xf>
    <xf numFmtId="218" fontId="55" fillId="0" borderId="0">
      <alignment horizontal="center"/>
    </xf>
    <xf numFmtId="0" fontId="56" fillId="3" borderId="0">
      <alignment horizontal="centerContinuous"/>
    </xf>
    <xf numFmtId="0" fontId="57" fillId="0" borderId="0" applyFill="0" applyBorder="0" applyProtection="0">
      <alignment horizontal="centerContinuous" vertical="center"/>
    </xf>
    <xf numFmtId="0" fontId="22" fillId="5" borderId="0" applyFill="0" applyBorder="0" applyProtection="0">
      <alignment horizontal="center" vertical="center"/>
    </xf>
    <xf numFmtId="219" fontId="38" fillId="0" borderId="0" applyFill="0" applyBorder="0">
      <alignment horizontal="centerContinuous"/>
    </xf>
    <xf numFmtId="205" fontId="36" fillId="0" borderId="11">
      <protection locked="0"/>
    </xf>
    <xf numFmtId="0" fontId="58" fillId="0" borderId="4">
      <alignment horizontal="lef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220" fontId="1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/>
    <xf numFmtId="0" fontId="19" fillId="0" borderId="0">
      <alignment vertical="center"/>
    </xf>
    <xf numFmtId="0" fontId="12" fillId="0" borderId="0">
      <protection locked="0"/>
    </xf>
    <xf numFmtId="0" fontId="63" fillId="0" borderId="0">
      <protection locked="0"/>
    </xf>
    <xf numFmtId="3" fontId="11" fillId="0" borderId="12">
      <alignment horizontal="center"/>
    </xf>
    <xf numFmtId="0" fontId="31" fillId="0" borderId="13">
      <alignment vertical="center"/>
    </xf>
    <xf numFmtId="3" fontId="7" fillId="0" borderId="14" applyNumberFormat="0" applyFill="0" applyBorder="0" applyProtection="0">
      <alignment horizontal="center" vertical="center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1" fontId="66" fillId="0" borderId="15">
      <alignment horizontal="center" vertical="center"/>
    </xf>
    <xf numFmtId="183" fontId="6" fillId="0" borderId="6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67" fillId="0" borderId="0">
      <alignment vertical="center"/>
    </xf>
    <xf numFmtId="9" fontId="5" fillId="5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8" fillId="0" borderId="0"/>
    <xf numFmtId="0" fontId="14" fillId="0" borderId="0"/>
    <xf numFmtId="183" fontId="69" fillId="0" borderId="16">
      <alignment vertical="center"/>
    </xf>
    <xf numFmtId="0" fontId="12" fillId="0" borderId="17" applyBorder="0"/>
    <xf numFmtId="0" fontId="70" fillId="0" borderId="0" applyNumberFormat="0" applyFont="0" applyFill="0" applyBorder="0" applyProtection="0">
      <alignment horizontal="centerContinuous" vertical="center"/>
    </xf>
    <xf numFmtId="222" fontId="70" fillId="0" borderId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 vertical="center"/>
    </xf>
    <xf numFmtId="38" fontId="20" fillId="0" borderId="0">
      <alignment vertical="center" wrapText="1"/>
    </xf>
    <xf numFmtId="3" fontId="19" fillId="0" borderId="1"/>
    <xf numFmtId="0" fontId="19" fillId="0" borderId="1"/>
    <xf numFmtId="3" fontId="19" fillId="0" borderId="18"/>
    <xf numFmtId="3" fontId="19" fillId="0" borderId="19"/>
    <xf numFmtId="0" fontId="71" fillId="0" borderId="1"/>
    <xf numFmtId="0" fontId="72" fillId="0" borderId="0">
      <alignment horizontal="center"/>
    </xf>
    <xf numFmtId="0" fontId="60" fillId="0" borderId="20">
      <alignment horizontal="center"/>
    </xf>
    <xf numFmtId="0" fontId="62" fillId="0" borderId="21"/>
    <xf numFmtId="4" fontId="62" fillId="0" borderId="17"/>
    <xf numFmtId="224" fontId="12" fillId="0" borderId="17"/>
    <xf numFmtId="0" fontId="12" fillId="0" borderId="17"/>
    <xf numFmtId="223" fontId="27" fillId="0" borderId="22" applyFont="0" applyFill="0" applyBorder="0" applyAlignment="0" applyProtection="0">
      <alignment vertical="center"/>
    </xf>
    <xf numFmtId="222" fontId="27" fillId="0" borderId="22" applyFont="0" applyFill="0" applyBorder="0" applyAlignment="0" applyProtection="0">
      <alignment vertical="center"/>
    </xf>
    <xf numFmtId="225" fontId="67" fillId="0" borderId="0">
      <alignment vertical="center"/>
    </xf>
    <xf numFmtId="183" fontId="73" fillId="0" borderId="16">
      <alignment vertical="center"/>
    </xf>
    <xf numFmtId="226" fontId="27" fillId="0" borderId="16" applyFont="0" applyAlignment="0" applyProtection="0">
      <alignment vertical="center"/>
    </xf>
    <xf numFmtId="226" fontId="12" fillId="0" borderId="0" applyFont="0" applyFill="0" applyBorder="0" applyAlignment="0" applyProtection="0"/>
    <xf numFmtId="223" fontId="70" fillId="0" borderId="0" applyFont="0" applyFill="0" applyBorder="0" applyProtection="0">
      <alignment horizontal="centerContinuous" vertical="center"/>
    </xf>
    <xf numFmtId="227" fontId="15" fillId="0" borderId="0">
      <alignment vertical="center"/>
    </xf>
    <xf numFmtId="228" fontId="70" fillId="0" borderId="0" applyFont="0" applyFill="0" applyBorder="0" applyProtection="0">
      <alignment horizontal="centerContinuous" vertical="center"/>
    </xf>
    <xf numFmtId="190" fontId="70" fillId="0" borderId="0" applyFont="0" applyFill="0" applyBorder="0" applyProtection="0">
      <alignment horizontal="centerContinuous" vertical="center"/>
    </xf>
    <xf numFmtId="229" fontId="70" fillId="0" borderId="23" applyFont="0" applyFill="0" applyBorder="0" applyProtection="0">
      <alignment horizontal="right" vertical="center"/>
      <protection locked="0"/>
    </xf>
    <xf numFmtId="229" fontId="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4" fillId="0" borderId="0"/>
    <xf numFmtId="41" fontId="12" fillId="0" borderId="0" applyFont="0" applyFill="0" applyBorder="0" applyAlignment="0" applyProtection="0"/>
    <xf numFmtId="177" fontId="8" fillId="0" borderId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2" fillId="0" borderId="0"/>
    <xf numFmtId="183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74" fillId="0" borderId="24"/>
    <xf numFmtId="0" fontId="75" fillId="0" borderId="0" applyNumberFormat="0" applyFill="0" applyBorder="0" applyAlignment="0" applyProtection="0">
      <alignment vertical="top"/>
      <protection locked="0"/>
    </xf>
    <xf numFmtId="230" fontId="12" fillId="0" borderId="1" applyBorder="0">
      <alignment vertical="center"/>
    </xf>
    <xf numFmtId="231" fontId="76" fillId="0" borderId="0" applyFill="0" applyBorder="0">
      <alignment horizontal="centerContinuous"/>
    </xf>
    <xf numFmtId="232" fontId="76" fillId="0" borderId="0" applyFill="0" applyBorder="0">
      <alignment horizontal="centerContinuous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23" fontId="22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5" fontId="73" fillId="0" borderId="0" applyFont="0" applyFill="0" applyBorder="0" applyAlignment="0" applyProtection="0"/>
    <xf numFmtId="236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7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41" fontId="73" fillId="0" borderId="0" applyFont="0" applyFill="0" applyBorder="0" applyAlignment="0" applyProtection="0"/>
    <xf numFmtId="242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40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39" fontId="12" fillId="0" borderId="0" applyFont="0" applyFill="0" applyBorder="0" applyAlignment="0" applyProtection="0"/>
    <xf numFmtId="2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77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0" fontId="78" fillId="0" borderId="0">
      <alignment vertical="center"/>
    </xf>
    <xf numFmtId="223" fontId="70" fillId="0" borderId="0" applyNumberFormat="0" applyFont="0" applyFill="0" applyBorder="0" applyProtection="0">
      <alignment vertical="center"/>
    </xf>
    <xf numFmtId="0" fontId="20" fillId="0" borderId="0" applyNumberFormat="0" applyBorder="0" applyAlignment="0">
      <alignment horizontal="centerContinuous" vertical="center"/>
    </xf>
    <xf numFmtId="4" fontId="63" fillId="0" borderId="0">
      <protection locked="0"/>
    </xf>
    <xf numFmtId="244" fontId="11" fillId="0" borderId="0">
      <protection locked="0"/>
    </xf>
    <xf numFmtId="245" fontId="38" fillId="0" borderId="0" applyFill="0" applyBorder="0">
      <alignment horizontal="centerContinuous"/>
    </xf>
    <xf numFmtId="246" fontId="76" fillId="0" borderId="0" applyFill="0" applyBorder="0">
      <alignment horizontal="centerContinuous"/>
    </xf>
    <xf numFmtId="247" fontId="76" fillId="0" borderId="0" applyFill="0" applyBorder="0">
      <alignment horizontal="centerContinuous"/>
    </xf>
    <xf numFmtId="0" fontId="14" fillId="0" borderId="0"/>
    <xf numFmtId="1" fontId="79" fillId="5" borderId="0" applyNumberFormat="0" applyFont="0" applyFill="0" applyBorder="0" applyAlignment="0">
      <alignment vertical="center"/>
    </xf>
    <xf numFmtId="193" fontId="8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83" fontId="14" fillId="0" borderId="0" applyNumberFormat="0" applyFont="0" applyFill="0" applyBorder="0" applyProtection="0">
      <alignment vertical="center"/>
    </xf>
    <xf numFmtId="248" fontId="15" fillId="0" borderId="1"/>
    <xf numFmtId="249" fontId="14" fillId="5" borderId="0" applyFill="0" applyBorder="0" applyProtection="0">
      <alignment horizontal="right"/>
    </xf>
    <xf numFmtId="225" fontId="81" fillId="0" borderId="0" applyFont="0" applyFill="0" applyBorder="0" applyAlignment="0" applyProtection="0"/>
    <xf numFmtId="3" fontId="25" fillId="0" borderId="0" applyFill="0" applyBorder="0" applyProtection="0"/>
    <xf numFmtId="250" fontId="11" fillId="0" borderId="0" applyFont="0" applyFill="0" applyBorder="0" applyAlignment="0" applyProtection="0"/>
    <xf numFmtId="251" fontId="11" fillId="0" borderId="0" applyFont="0" applyFill="0" applyBorder="0" applyAlignment="0" applyProtection="0"/>
    <xf numFmtId="252" fontId="81" fillId="0" borderId="1">
      <alignment vertical="center"/>
    </xf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255" fontId="11" fillId="0" borderId="0">
      <protection locked="0"/>
    </xf>
    <xf numFmtId="0" fontId="12" fillId="0" borderId="0"/>
    <xf numFmtId="0" fontId="73" fillId="0" borderId="23">
      <alignment horizontal="center" vertical="center"/>
    </xf>
    <xf numFmtId="0" fontId="73" fillId="0" borderId="23">
      <alignment horizontal="left" vertical="center"/>
    </xf>
    <xf numFmtId="0" fontId="73" fillId="0" borderId="23">
      <alignment vertical="center" textRotation="255"/>
    </xf>
    <xf numFmtId="0" fontId="12" fillId="0" borderId="0"/>
    <xf numFmtId="0" fontId="14" fillId="0" borderId="0"/>
    <xf numFmtId="0" fontId="88" fillId="0" borderId="0">
      <alignment vertical="center"/>
    </xf>
    <xf numFmtId="0" fontId="82" fillId="0" borderId="0"/>
    <xf numFmtId="0" fontId="89" fillId="0" borderId="0">
      <alignment vertical="center"/>
    </xf>
    <xf numFmtId="0" fontId="4" fillId="0" borderId="0"/>
    <xf numFmtId="0" fontId="6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8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23">
      <alignment vertical="center" wrapText="1"/>
    </xf>
    <xf numFmtId="0" fontId="12" fillId="0" borderId="1" applyNumberFormat="0" applyFill="0" applyProtection="0">
      <alignment vertical="center"/>
    </xf>
    <xf numFmtId="0" fontId="63" fillId="0" borderId="25">
      <protection locked="0"/>
    </xf>
    <xf numFmtId="256" fontId="11" fillId="0" borderId="0">
      <protection locked="0"/>
    </xf>
    <xf numFmtId="257" fontId="11" fillId="0" borderId="0">
      <protection locked="0"/>
    </xf>
    <xf numFmtId="183" fontId="14" fillId="0" borderId="26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6" borderId="0" xfId="0" applyFill="1">
      <alignment vertical="center"/>
    </xf>
    <xf numFmtId="0" fontId="90" fillId="6" borderId="0" xfId="0" applyFont="1" applyFill="1" applyAlignment="1"/>
    <xf numFmtId="0" fontId="93" fillId="6" borderId="0" xfId="0" applyFont="1" applyFill="1" applyAlignment="1"/>
    <xf numFmtId="0" fontId="82" fillId="6" borderId="0" xfId="2326" applyFill="1"/>
    <xf numFmtId="3" fontId="85" fillId="6" borderId="27" xfId="2326" applyNumberFormat="1" applyFont="1" applyFill="1" applyBorder="1" applyAlignment="1">
      <alignment horizontal="center" vertical="center"/>
    </xf>
    <xf numFmtId="3" fontId="85" fillId="6" borderId="28" xfId="2326" applyNumberFormat="1" applyFont="1" applyFill="1" applyBorder="1" applyAlignment="1">
      <alignment horizontal="center" vertical="center"/>
    </xf>
    <xf numFmtId="3" fontId="85" fillId="6" borderId="30" xfId="2326" applyNumberFormat="1" applyFont="1" applyFill="1" applyBorder="1" applyAlignment="1">
      <alignment horizontal="center" vertical="center"/>
    </xf>
    <xf numFmtId="3" fontId="84" fillId="6" borderId="32" xfId="2326" applyNumberFormat="1" applyFont="1" applyFill="1" applyBorder="1" applyAlignment="1">
      <alignment horizontal="center" vertical="center"/>
    </xf>
    <xf numFmtId="3" fontId="84" fillId="6" borderId="6" xfId="2326" applyNumberFormat="1" applyFont="1" applyFill="1" applyBorder="1" applyAlignment="1">
      <alignment horizontal="left" vertical="center"/>
    </xf>
    <xf numFmtId="3" fontId="84" fillId="6" borderId="6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2" fillId="6" borderId="0" xfId="2326" applyNumberFormat="1" applyFill="1"/>
    <xf numFmtId="3" fontId="84" fillId="6" borderId="35" xfId="2326" applyNumberFormat="1" applyFont="1" applyFill="1" applyBorder="1" applyAlignment="1">
      <alignment horizontal="center" vertical="center"/>
    </xf>
    <xf numFmtId="3" fontId="84" fillId="6" borderId="34" xfId="2326" applyNumberFormat="1" applyFont="1" applyFill="1" applyBorder="1" applyAlignment="1">
      <alignment horizontal="left" vertical="center"/>
    </xf>
    <xf numFmtId="3" fontId="84" fillId="6" borderId="34" xfId="2326" applyNumberFormat="1" applyFont="1" applyFill="1" applyBorder="1" applyAlignment="1">
      <alignment horizontal="center" vertical="center"/>
    </xf>
    <xf numFmtId="3" fontId="84" fillId="6" borderId="14" xfId="2326" applyNumberFormat="1" applyFont="1" applyFill="1" applyBorder="1" applyAlignment="1">
      <alignment horizontal="center" vertical="center"/>
    </xf>
    <xf numFmtId="0" fontId="82" fillId="6" borderId="0" xfId="2326" applyFill="1" applyAlignment="1">
      <alignment vertical="center"/>
    </xf>
    <xf numFmtId="0" fontId="82" fillId="6" borderId="0" xfId="2326" applyFill="1" applyAlignment="1">
      <alignment horizontal="center"/>
    </xf>
    <xf numFmtId="0" fontId="82" fillId="6" borderId="0" xfId="2326" applyFill="1" applyAlignment="1">
      <alignment horizontal="center" vertical="center"/>
    </xf>
    <xf numFmtId="3" fontId="4" fillId="6" borderId="31" xfId="2326" applyNumberFormat="1" applyFont="1" applyFill="1" applyBorder="1" applyAlignment="1">
      <alignment horizontal="center" vertical="center"/>
    </xf>
    <xf numFmtId="0" fontId="15" fillId="6" borderId="0" xfId="0" applyFont="1" applyFill="1" applyAlignment="1"/>
    <xf numFmtId="0" fontId="96" fillId="6" borderId="0" xfId="0" applyFont="1" applyFill="1" applyAlignment="1"/>
    <xf numFmtId="0" fontId="97" fillId="6" borderId="0" xfId="0" applyFont="1" applyFill="1">
      <alignment vertical="center"/>
    </xf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 applyAlignment="1"/>
    <xf numFmtId="0" fontId="100" fillId="6" borderId="0" xfId="0" applyFont="1" applyFill="1" applyAlignment="1">
      <alignment horizontal="center" vertical="center"/>
    </xf>
    <xf numFmtId="0" fontId="100" fillId="6" borderId="0" xfId="0" applyFont="1" applyFill="1">
      <alignment vertical="center"/>
    </xf>
    <xf numFmtId="3" fontId="4" fillId="6" borderId="6" xfId="2326" applyNumberFormat="1" applyFont="1" applyFill="1" applyBorder="1" applyAlignment="1">
      <alignment horizontal="center" vertical="center"/>
    </xf>
    <xf numFmtId="41" fontId="95" fillId="6" borderId="23" xfId="2236" applyFont="1" applyFill="1" applyBorder="1" applyAlignment="1">
      <alignment horizontal="center" vertical="center"/>
    </xf>
    <xf numFmtId="3" fontId="95" fillId="6" borderId="4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/>
    </xf>
    <xf numFmtId="41" fontId="95" fillId="6" borderId="36" xfId="2236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 wrapText="1"/>
    </xf>
    <xf numFmtId="3" fontId="92" fillId="6" borderId="29" xfId="0" applyNumberFormat="1" applyFont="1" applyFill="1" applyBorder="1" applyAlignment="1">
      <alignment horizontal="center" vertical="center"/>
    </xf>
    <xf numFmtId="41" fontId="95" fillId="6" borderId="37" xfId="2236" applyFont="1" applyFill="1" applyBorder="1" applyAlignment="1">
      <alignment horizontal="center" vertical="center"/>
    </xf>
    <xf numFmtId="3" fontId="91" fillId="6" borderId="37" xfId="0" applyNumberFormat="1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right" vertical="center"/>
    </xf>
    <xf numFmtId="3" fontId="91" fillId="6" borderId="37" xfId="0" applyNumberFormat="1" applyFont="1" applyFill="1" applyBorder="1" applyAlignment="1">
      <alignment horizontal="center" vertical="center" shrinkToFit="1"/>
    </xf>
    <xf numFmtId="258" fontId="91" fillId="6" borderId="37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center" vertical="center"/>
    </xf>
    <xf numFmtId="41" fontId="95" fillId="6" borderId="38" xfId="2236" applyFont="1" applyFill="1" applyBorder="1" applyAlignment="1">
      <alignment horizontal="center" vertical="center"/>
    </xf>
    <xf numFmtId="41" fontId="27" fillId="6" borderId="38" xfId="2236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center" vertical="center"/>
    </xf>
    <xf numFmtId="187" fontId="91" fillId="6" borderId="37" xfId="0" applyNumberFormat="1" applyFont="1" applyFill="1" applyBorder="1" applyAlignment="1">
      <alignment horizontal="center" vertical="center"/>
    </xf>
    <xf numFmtId="187" fontId="27" fillId="6" borderId="38" xfId="0" applyNumberFormat="1" applyFont="1" applyFill="1" applyBorder="1" applyAlignment="1">
      <alignment horizontal="center" vertical="center"/>
    </xf>
    <xf numFmtId="258" fontId="27" fillId="6" borderId="38" xfId="0" applyNumberFormat="1" applyFont="1" applyFill="1" applyBorder="1" applyAlignment="1">
      <alignment horizontal="center" vertical="center"/>
    </xf>
    <xf numFmtId="0" fontId="94" fillId="6" borderId="0" xfId="0" applyFont="1" applyFill="1" applyAlignment="1">
      <alignment horizontal="center" vertical="center"/>
    </xf>
    <xf numFmtId="0" fontId="90" fillId="6" borderId="0" xfId="0" applyFont="1" applyFill="1" applyAlignment="1"/>
    <xf numFmtId="3" fontId="92" fillId="6" borderId="3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0" fontId="83" fillId="6" borderId="0" xfId="2326" applyFont="1" applyFill="1" applyAlignment="1">
      <alignment horizontal="center" vertical="center"/>
    </xf>
    <xf numFmtId="0" fontId="82" fillId="6" borderId="0" xfId="2326" applyFill="1"/>
    <xf numFmtId="4" fontId="27" fillId="6" borderId="38" xfId="0" applyNumberFormat="1" applyFont="1" applyFill="1" applyBorder="1" applyAlignment="1">
      <alignment horizontal="center" vertical="center"/>
    </xf>
    <xf numFmtId="4" fontId="95" fillId="6" borderId="38" xfId="0" applyNumberFormat="1" applyFont="1" applyFill="1" applyBorder="1" applyAlignment="1">
      <alignment horizontal="center" vertical="center"/>
    </xf>
  </cellXfs>
  <cellStyles count="2350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쉼표 [0] 9" xfId="2349" xr:uid="{5314F173-B5E8-49E4-8EBE-F2EB90DA10BD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14" xfId="2348" xr:uid="{F110186E-6109-4616-812E-66FD91C897C7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183175</xdr:colOff>
      <xdr:row>10</xdr:row>
      <xdr:rowOff>117229</xdr:rowOff>
    </xdr:from>
    <xdr:to>
      <xdr:col>14</xdr:col>
      <xdr:colOff>2</xdr:colOff>
      <xdr:row>21</xdr:row>
      <xdr:rowOff>124239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983C04C-0BEC-64EE-A6AE-52B7B374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2327" y="2486055"/>
          <a:ext cx="5068001" cy="274027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205155</xdr:colOff>
      <xdr:row>10</xdr:row>
      <xdr:rowOff>183174</xdr:rowOff>
    </xdr:from>
    <xdr:to>
      <xdr:col>6</xdr:col>
      <xdr:colOff>227136</xdr:colOff>
      <xdr:row>28</xdr:row>
      <xdr:rowOff>206434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58EAB21-C09F-63F5-C27E-1E3BF1BC1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43" y="2557097"/>
          <a:ext cx="4564674" cy="45073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185721</xdr:colOff>
      <xdr:row>14</xdr:row>
      <xdr:rowOff>11149</xdr:rowOff>
    </xdr:from>
    <xdr:to>
      <xdr:col>12</xdr:col>
      <xdr:colOff>611957</xdr:colOff>
      <xdr:row>14</xdr:row>
      <xdr:rowOff>230320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2E16B418-B021-E3D7-3A20-421312EC6C2E}"/>
            </a:ext>
          </a:extLst>
        </xdr:cNvPr>
        <xdr:cNvSpPr/>
      </xdr:nvSpPr>
      <xdr:spPr>
        <a:xfrm>
          <a:off x="6298286" y="3373888"/>
          <a:ext cx="3424541" cy="219171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432953</xdr:colOff>
      <xdr:row>0</xdr:row>
      <xdr:rowOff>0</xdr:rowOff>
    </xdr:from>
    <xdr:to>
      <xdr:col>33</xdr:col>
      <xdr:colOff>428622</xdr:colOff>
      <xdr:row>45</xdr:row>
      <xdr:rowOff>26595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D1AC6B60-4ABA-40D4-8840-8AE43443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2544" y="0"/>
          <a:ext cx="7615669" cy="10486777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571499</xdr:colOff>
      <xdr:row>46</xdr:row>
      <xdr:rowOff>71437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5078" y="285750"/>
          <a:ext cx="7783285" cy="1040173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14191</xdr:colOff>
      <xdr:row>5</xdr:row>
      <xdr:rowOff>94741</xdr:rowOff>
    </xdr:from>
    <xdr:to>
      <xdr:col>28</xdr:col>
      <xdr:colOff>554182</xdr:colOff>
      <xdr:row>6</xdr:row>
      <xdr:rowOff>138546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34CDD411-4A93-4EFF-872C-BF84A0127B34}"/>
            </a:ext>
          </a:extLst>
        </xdr:cNvPr>
        <xdr:cNvSpPr/>
      </xdr:nvSpPr>
      <xdr:spPr>
        <a:xfrm>
          <a:off x="17176509" y="1428241"/>
          <a:ext cx="4003628" cy="320896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34</xdr:col>
      <xdr:colOff>259774</xdr:colOff>
      <xdr:row>2</xdr:row>
      <xdr:rowOff>86590</xdr:rowOff>
    </xdr:from>
    <xdr:to>
      <xdr:col>45</xdr:col>
      <xdr:colOff>294409</xdr:colOff>
      <xdr:row>44</xdr:row>
      <xdr:rowOff>164224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9A71D51-5F4F-59A4-7015-DB8432CFC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42092" y="519545"/>
          <a:ext cx="7654635" cy="9940637"/>
        </a:xfrm>
        <a:prstGeom prst="rect">
          <a:avLst/>
        </a:prstGeom>
      </xdr:spPr>
    </xdr:pic>
    <xdr:clientData/>
  </xdr:twoCellAnchor>
  <xdr:twoCellAnchor>
    <xdr:from>
      <xdr:col>34</xdr:col>
      <xdr:colOff>287818</xdr:colOff>
      <xdr:row>13</xdr:row>
      <xdr:rowOff>136098</xdr:rowOff>
    </xdr:from>
    <xdr:to>
      <xdr:col>40</xdr:col>
      <xdr:colOff>398318</xdr:colOff>
      <xdr:row>14</xdr:row>
      <xdr:rowOff>200685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82B81F37-4E2A-425D-AAFA-0F49C8EB882C}"/>
            </a:ext>
          </a:extLst>
        </xdr:cNvPr>
        <xdr:cNvSpPr/>
      </xdr:nvSpPr>
      <xdr:spPr>
        <a:xfrm>
          <a:off x="25070136" y="3686325"/>
          <a:ext cx="4266864" cy="341678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51"/>
  <sheetViews>
    <sheetView tabSelected="1" zoomScale="130" zoomScaleNormal="130" zoomScaleSheetLayoutView="115" workbookViewId="0">
      <pane ySplit="4" topLeftCell="A5" activePane="bottomLeft" state="frozen"/>
      <selection pane="bottomLeft" activeCell="C8" sqref="C8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50" t="s">
        <v>18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52" t="s">
        <v>17</v>
      </c>
      <c r="C3" s="52" t="s">
        <v>0</v>
      </c>
      <c r="D3" s="52" t="s">
        <v>1</v>
      </c>
      <c r="E3" s="52" t="s">
        <v>12</v>
      </c>
      <c r="F3" s="52" t="s">
        <v>2</v>
      </c>
      <c r="G3" s="52" t="s">
        <v>13</v>
      </c>
      <c r="H3" s="52"/>
      <c r="I3" s="52" t="s">
        <v>14</v>
      </c>
      <c r="J3" s="52"/>
      <c r="K3" s="52" t="s">
        <v>15</v>
      </c>
      <c r="L3" s="52"/>
      <c r="M3" s="52" t="s">
        <v>16</v>
      </c>
      <c r="N3" s="52"/>
      <c r="O3" s="52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53"/>
      <c r="C4" s="53"/>
      <c r="D4" s="53"/>
      <c r="E4" s="53"/>
      <c r="F4" s="53"/>
      <c r="G4" s="36" t="s">
        <v>3</v>
      </c>
      <c r="H4" s="36" t="s">
        <v>4</v>
      </c>
      <c r="I4" s="36" t="s">
        <v>3</v>
      </c>
      <c r="J4" s="36" t="s">
        <v>4</v>
      </c>
      <c r="K4" s="36" t="s">
        <v>3</v>
      </c>
      <c r="L4" s="36" t="s">
        <v>4</v>
      </c>
      <c r="M4" s="36" t="s">
        <v>3</v>
      </c>
      <c r="N4" s="36" t="s">
        <v>4</v>
      </c>
      <c r="O4" s="53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43" t="s">
        <v>19</v>
      </c>
      <c r="C5" s="43" t="s">
        <v>30</v>
      </c>
      <c r="D5" s="43" t="s">
        <v>25</v>
      </c>
      <c r="E5" s="43">
        <v>1</v>
      </c>
      <c r="F5" s="43" t="s">
        <v>26</v>
      </c>
      <c r="G5" s="44">
        <f t="shared" ref="G5:H6" si="0">SUM(I5,K5,M5)</f>
        <v>0</v>
      </c>
      <c r="H5" s="44">
        <f t="shared" si="0"/>
        <v>36476</v>
      </c>
      <c r="I5" s="44"/>
      <c r="J5" s="44">
        <f>SUM(J6:J8)</f>
        <v>33547</v>
      </c>
      <c r="K5" s="44"/>
      <c r="L5" s="44">
        <f>SUM(L6:L8)</f>
        <v>2929</v>
      </c>
      <c r="M5" s="44"/>
      <c r="N5" s="44">
        <f>SUM(N6:N8)</f>
        <v>0</v>
      </c>
      <c r="O5" s="44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21" customFormat="1" ht="19.7" customHeight="1">
      <c r="B6" s="46"/>
      <c r="C6" s="46" t="s">
        <v>29</v>
      </c>
      <c r="D6" s="46"/>
      <c r="E6" s="56">
        <v>0.1</v>
      </c>
      <c r="F6" s="46" t="s">
        <v>20</v>
      </c>
      <c r="G6" s="44">
        <f t="shared" si="0"/>
        <v>250572</v>
      </c>
      <c r="H6" s="44">
        <f t="shared" si="0"/>
        <v>25057</v>
      </c>
      <c r="I6" s="45">
        <f>노임단가!F5</f>
        <v>250572</v>
      </c>
      <c r="J6" s="40">
        <f t="shared" ref="J6:J8" si="1">TRUNC($E6*I6)</f>
        <v>25057</v>
      </c>
      <c r="K6" s="45"/>
      <c r="L6" s="40">
        <f t="shared" ref="L6:L8" si="2">TRUNC($E6*K6)</f>
        <v>0</v>
      </c>
      <c r="M6" s="45"/>
      <c r="N6" s="40">
        <f t="shared" ref="N6:N9" si="3">TRUNC($E6*M6)</f>
        <v>0</v>
      </c>
      <c r="O6" s="45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1" customFormat="1" ht="19.7" customHeight="1">
      <c r="B7" s="46"/>
      <c r="C7" s="46" t="s">
        <v>22</v>
      </c>
      <c r="D7" s="46"/>
      <c r="E7" s="56">
        <v>0.05</v>
      </c>
      <c r="F7" s="46" t="s">
        <v>20</v>
      </c>
      <c r="G7" s="44">
        <f t="shared" ref="G7" si="4">SUM(I7,K7,M7)</f>
        <v>194861</v>
      </c>
      <c r="H7" s="44">
        <f t="shared" ref="H7" si="5">SUM(J7,L7,N7)</f>
        <v>9742</v>
      </c>
      <c r="I7" s="45">
        <f>노임단가!F4</f>
        <v>169804</v>
      </c>
      <c r="J7" s="40">
        <f t="shared" si="1"/>
        <v>8490</v>
      </c>
      <c r="K7" s="45">
        <f>SUM(J6:J6)</f>
        <v>25057</v>
      </c>
      <c r="L7" s="40">
        <f t="shared" si="2"/>
        <v>1252</v>
      </c>
      <c r="M7" s="45"/>
      <c r="N7" s="40">
        <f t="shared" si="3"/>
        <v>0</v>
      </c>
      <c r="O7" s="45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1" customFormat="1" ht="19.7" customHeight="1">
      <c r="B8" s="46"/>
      <c r="C8" s="46" t="s">
        <v>27</v>
      </c>
      <c r="D8" s="46" t="s">
        <v>23</v>
      </c>
      <c r="E8" s="46">
        <v>5</v>
      </c>
      <c r="F8" s="46" t="s">
        <v>24</v>
      </c>
      <c r="G8" s="44">
        <f t="shared" ref="G8" si="6">SUM(I8,K8,M8)</f>
        <v>33547</v>
      </c>
      <c r="H8" s="44">
        <f t="shared" ref="H8" si="7">SUM(J8,L8,N8)</f>
        <v>1677</v>
      </c>
      <c r="I8" s="45"/>
      <c r="J8" s="40">
        <f t="shared" si="1"/>
        <v>0</v>
      </c>
      <c r="K8" s="45">
        <f>SUM(J6:J7)</f>
        <v>33547</v>
      </c>
      <c r="L8" s="40">
        <f>TRUNC($E8%*K8)</f>
        <v>1677</v>
      </c>
      <c r="M8" s="45"/>
      <c r="N8" s="40">
        <f t="shared" si="3"/>
        <v>0</v>
      </c>
      <c r="O8" s="45"/>
      <c r="P8" s="24"/>
      <c r="Q8" s="24"/>
      <c r="R8" s="25"/>
      <c r="S8" s="25"/>
      <c r="T8" s="25"/>
      <c r="U8" s="25"/>
      <c r="V8" s="25"/>
      <c r="W8" s="25"/>
      <c r="X8" s="25"/>
      <c r="Y8" s="25"/>
    </row>
    <row r="9" spans="2:25" s="22" customFormat="1" ht="19.7" customHeight="1">
      <c r="B9" s="43"/>
      <c r="C9" s="43"/>
      <c r="D9" s="43"/>
      <c r="E9" s="57"/>
      <c r="F9" s="43"/>
      <c r="G9" s="44"/>
      <c r="H9" s="44"/>
      <c r="I9" s="44"/>
      <c r="J9" s="44"/>
      <c r="K9" s="44"/>
      <c r="L9" s="44"/>
      <c r="M9" s="44"/>
      <c r="N9" s="40"/>
      <c r="O9" s="44"/>
      <c r="P9" s="26"/>
      <c r="Q9" s="26"/>
      <c r="R9" s="27"/>
      <c r="S9" s="27"/>
      <c r="T9" s="27"/>
      <c r="U9" s="27"/>
      <c r="V9" s="27"/>
      <c r="W9" s="27"/>
      <c r="X9" s="27"/>
      <c r="Y9" s="27"/>
    </row>
    <row r="10" spans="2:25" s="21" customFormat="1" ht="19.7" customHeight="1">
      <c r="B10" s="46"/>
      <c r="C10" s="46"/>
      <c r="D10" s="46"/>
      <c r="E10" s="49"/>
      <c r="F10" s="46"/>
      <c r="G10" s="44"/>
      <c r="H10" s="44"/>
      <c r="I10" s="45"/>
      <c r="J10" s="40"/>
      <c r="K10" s="45"/>
      <c r="L10" s="40"/>
      <c r="M10" s="45"/>
      <c r="N10" s="40"/>
      <c r="O10" s="45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21" customFormat="1" ht="19.7" customHeight="1">
      <c r="B11" s="46"/>
      <c r="C11" s="46"/>
      <c r="D11" s="46"/>
      <c r="E11" s="46"/>
      <c r="F11" s="46"/>
      <c r="G11" s="44"/>
      <c r="H11" s="44"/>
      <c r="I11" s="45"/>
      <c r="J11" s="40"/>
      <c r="K11" s="45"/>
      <c r="L11" s="40"/>
      <c r="M11" s="45"/>
      <c r="N11" s="40"/>
      <c r="O11" s="45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21" customFormat="1" ht="19.7" customHeight="1">
      <c r="B12" s="46"/>
      <c r="C12" s="46"/>
      <c r="D12" s="46"/>
      <c r="E12" s="46"/>
      <c r="F12" s="46"/>
      <c r="G12" s="44"/>
      <c r="H12" s="44"/>
      <c r="I12" s="45"/>
      <c r="J12" s="45"/>
      <c r="K12" s="45"/>
      <c r="L12" s="45"/>
      <c r="M12" s="45"/>
      <c r="N12" s="45"/>
      <c r="O12" s="45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2" customFormat="1" ht="19.7" customHeight="1">
      <c r="B13" s="43"/>
      <c r="C13" s="43"/>
      <c r="D13" s="43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26"/>
      <c r="Q13" s="26"/>
      <c r="R13" s="27"/>
      <c r="S13" s="27"/>
      <c r="T13" s="27"/>
      <c r="U13" s="27"/>
      <c r="V13" s="27"/>
      <c r="W13" s="27"/>
      <c r="X13" s="27"/>
      <c r="Y13" s="27"/>
    </row>
    <row r="14" spans="2:25" s="21" customFormat="1" ht="19.7" customHeight="1">
      <c r="B14" s="46"/>
      <c r="C14" s="46"/>
      <c r="D14" s="46"/>
      <c r="E14" s="48"/>
      <c r="F14" s="46"/>
      <c r="G14" s="44"/>
      <c r="H14" s="44"/>
      <c r="I14" s="45"/>
      <c r="J14" s="40"/>
      <c r="K14" s="45"/>
      <c r="L14" s="40"/>
      <c r="M14" s="45"/>
      <c r="N14" s="40"/>
      <c r="O14" s="45"/>
      <c r="P14" s="24"/>
      <c r="Q14" s="24"/>
      <c r="R14" s="25"/>
      <c r="S14" s="25"/>
      <c r="T14" s="25"/>
      <c r="U14" s="25"/>
      <c r="V14" s="25"/>
      <c r="W14" s="25"/>
      <c r="X14" s="25"/>
      <c r="Y14" s="25"/>
    </row>
    <row r="15" spans="2:25" s="21" customFormat="1" ht="19.7" customHeight="1">
      <c r="B15" s="46"/>
      <c r="C15" s="46"/>
      <c r="D15" s="46"/>
      <c r="E15" s="47"/>
      <c r="F15" s="46"/>
      <c r="G15" s="44"/>
      <c r="H15" s="44"/>
      <c r="I15" s="45"/>
      <c r="J15" s="40"/>
      <c r="K15" s="45"/>
      <c r="L15" s="40"/>
      <c r="M15" s="45"/>
      <c r="N15" s="40"/>
      <c r="O15" s="45"/>
      <c r="P15" s="24"/>
      <c r="Q15" s="24"/>
      <c r="R15" s="25"/>
      <c r="S15" s="25"/>
      <c r="T15" s="25"/>
      <c r="U15" s="25"/>
      <c r="V15" s="25"/>
      <c r="W15" s="25"/>
      <c r="X15" s="25"/>
      <c r="Y15" s="25"/>
    </row>
    <row r="16" spans="2:25" s="21" customFormat="1" ht="19.7" customHeight="1">
      <c r="B16" s="46"/>
      <c r="C16" s="46"/>
      <c r="D16" s="46"/>
      <c r="E16" s="46"/>
      <c r="F16" s="46"/>
      <c r="G16" s="44"/>
      <c r="H16" s="44"/>
      <c r="I16" s="45"/>
      <c r="J16" s="40"/>
      <c r="K16" s="45"/>
      <c r="L16" s="40"/>
      <c r="M16" s="45"/>
      <c r="N16" s="40"/>
      <c r="O16" s="45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2" customFormat="1" ht="19.7" customHeight="1">
      <c r="B17" s="43"/>
      <c r="C17" s="43"/>
      <c r="D17" s="43"/>
      <c r="E17" s="43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26"/>
      <c r="Q17" s="26"/>
      <c r="R17" s="27"/>
      <c r="S17" s="27"/>
      <c r="T17" s="27"/>
      <c r="U17" s="27"/>
      <c r="V17" s="27"/>
      <c r="W17" s="27"/>
      <c r="X17" s="27"/>
      <c r="Y17" s="27"/>
    </row>
    <row r="18" spans="2:25" s="22" customFormat="1" ht="19.7" customHeight="1">
      <c r="B18" s="43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26"/>
      <c r="Q18" s="26"/>
      <c r="R18" s="27"/>
      <c r="S18" s="27"/>
      <c r="T18" s="27"/>
      <c r="U18" s="27"/>
      <c r="V18" s="27"/>
      <c r="W18" s="27"/>
      <c r="X18" s="27"/>
      <c r="Y18" s="27"/>
    </row>
    <row r="19" spans="2:25" s="21" customFormat="1" ht="19.7" customHeight="1">
      <c r="B19" s="46"/>
      <c r="C19" s="46"/>
      <c r="D19" s="46"/>
      <c r="E19" s="48"/>
      <c r="F19" s="46"/>
      <c r="G19" s="44"/>
      <c r="H19" s="44"/>
      <c r="I19" s="45"/>
      <c r="J19" s="40"/>
      <c r="K19" s="45"/>
      <c r="L19" s="40"/>
      <c r="M19" s="45"/>
      <c r="N19" s="40"/>
      <c r="O19" s="45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1" customFormat="1" ht="19.7" customHeight="1">
      <c r="B20" s="46"/>
      <c r="C20" s="46"/>
      <c r="D20" s="46"/>
      <c r="E20" s="47"/>
      <c r="F20" s="46"/>
      <c r="G20" s="44"/>
      <c r="H20" s="44"/>
      <c r="I20" s="45"/>
      <c r="J20" s="40"/>
      <c r="K20" s="45"/>
      <c r="L20" s="40"/>
      <c r="M20" s="45"/>
      <c r="N20" s="40"/>
      <c r="O20" s="45"/>
      <c r="P20" s="24"/>
      <c r="Q20" s="24"/>
      <c r="R20" s="25"/>
      <c r="S20" s="25"/>
      <c r="T20" s="25"/>
      <c r="U20" s="25"/>
      <c r="V20" s="25"/>
      <c r="W20" s="25"/>
      <c r="X20" s="25"/>
      <c r="Y20" s="25"/>
    </row>
    <row r="21" spans="2:25" s="21" customFormat="1" ht="19.7" customHeight="1">
      <c r="B21" s="46"/>
      <c r="C21" s="46"/>
      <c r="D21" s="46"/>
      <c r="E21" s="46"/>
      <c r="F21" s="46"/>
      <c r="G21" s="44"/>
      <c r="H21" s="44"/>
      <c r="I21" s="45"/>
      <c r="J21" s="40"/>
      <c r="K21" s="45"/>
      <c r="L21" s="40"/>
      <c r="M21" s="45"/>
      <c r="N21" s="40"/>
      <c r="O21" s="45"/>
      <c r="P21" s="24"/>
      <c r="Q21" s="24"/>
      <c r="R21" s="25"/>
      <c r="S21" s="25"/>
      <c r="T21" s="25"/>
      <c r="U21" s="25"/>
      <c r="V21" s="25"/>
      <c r="W21" s="25"/>
      <c r="X21" s="25"/>
      <c r="Y21" s="25"/>
    </row>
    <row r="22" spans="2:25" s="21" customFormat="1" ht="19.7" customHeight="1">
      <c r="B22" s="46"/>
      <c r="C22" s="46"/>
      <c r="D22" s="46"/>
      <c r="E22" s="42"/>
      <c r="F22" s="46"/>
      <c r="G22" s="44"/>
      <c r="H22" s="44"/>
      <c r="I22" s="45"/>
      <c r="J22" s="40"/>
      <c r="K22" s="45"/>
      <c r="L22" s="40"/>
      <c r="M22" s="45"/>
      <c r="N22" s="40"/>
      <c r="O22" s="45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2" customFormat="1" ht="19.7" customHeight="1">
      <c r="B23" s="43"/>
      <c r="C23" s="43"/>
      <c r="D23" s="43"/>
      <c r="E23" s="43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26"/>
      <c r="Q23" s="26"/>
      <c r="R23" s="27"/>
      <c r="S23" s="27"/>
      <c r="T23" s="27"/>
      <c r="U23" s="27"/>
      <c r="V23" s="27"/>
      <c r="W23" s="27"/>
      <c r="X23" s="27"/>
      <c r="Y23" s="27"/>
    </row>
    <row r="24" spans="2:25" s="21" customFormat="1" ht="19.7" customHeight="1">
      <c r="B24" s="46"/>
      <c r="C24" s="46"/>
      <c r="D24" s="46"/>
      <c r="E24" s="48"/>
      <c r="F24" s="46"/>
      <c r="G24" s="44"/>
      <c r="H24" s="44"/>
      <c r="I24" s="45"/>
      <c r="J24" s="40"/>
      <c r="K24" s="45"/>
      <c r="L24" s="40"/>
      <c r="M24" s="45"/>
      <c r="N24" s="40"/>
      <c r="O24" s="45"/>
      <c r="P24" s="24"/>
      <c r="Q24" s="24"/>
      <c r="R24" s="25"/>
      <c r="S24" s="25"/>
      <c r="T24" s="25"/>
      <c r="U24" s="25"/>
      <c r="V24" s="25"/>
      <c r="W24" s="25"/>
      <c r="X24" s="25"/>
      <c r="Y24" s="25"/>
    </row>
    <row r="25" spans="2:25" s="21" customFormat="1" ht="19.7" customHeight="1">
      <c r="B25" s="46"/>
      <c r="C25" s="46"/>
      <c r="D25" s="46"/>
      <c r="E25" s="47"/>
      <c r="F25" s="46"/>
      <c r="G25" s="44"/>
      <c r="H25" s="44"/>
      <c r="I25" s="45"/>
      <c r="J25" s="40"/>
      <c r="K25" s="45"/>
      <c r="L25" s="40"/>
      <c r="M25" s="45"/>
      <c r="N25" s="40"/>
      <c r="O25" s="45"/>
      <c r="P25" s="24"/>
      <c r="Q25" s="24"/>
      <c r="R25" s="25"/>
      <c r="S25" s="25"/>
      <c r="T25" s="25"/>
      <c r="U25" s="25"/>
      <c r="V25" s="25"/>
      <c r="W25" s="25"/>
      <c r="X25" s="25"/>
      <c r="Y25" s="25"/>
    </row>
    <row r="26" spans="2:25" s="21" customFormat="1" ht="19.7" customHeight="1">
      <c r="B26" s="46"/>
      <c r="C26" s="46"/>
      <c r="D26" s="46"/>
      <c r="E26" s="46"/>
      <c r="F26" s="46"/>
      <c r="G26" s="44"/>
      <c r="H26" s="44"/>
      <c r="I26" s="45"/>
      <c r="J26" s="40"/>
      <c r="K26" s="45"/>
      <c r="L26" s="40"/>
      <c r="M26" s="45"/>
      <c r="N26" s="40"/>
      <c r="O26" s="45"/>
      <c r="P26" s="24"/>
      <c r="Q26" s="24"/>
      <c r="R26" s="25"/>
      <c r="S26" s="25"/>
      <c r="T26" s="25"/>
      <c r="U26" s="25"/>
      <c r="V26" s="25"/>
      <c r="W26" s="25"/>
      <c r="X26" s="25"/>
      <c r="Y26" s="25"/>
    </row>
    <row r="27" spans="2:25" s="2" customFormat="1" ht="19.7" customHeight="1">
      <c r="B27" s="38"/>
      <c r="C27" s="38"/>
      <c r="D27" s="41"/>
      <c r="E27" s="42"/>
      <c r="F27" s="38"/>
      <c r="G27" s="44"/>
      <c r="H27" s="44"/>
      <c r="I27" s="39"/>
      <c r="J27" s="40"/>
      <c r="K27" s="39"/>
      <c r="L27" s="40"/>
      <c r="M27" s="39"/>
      <c r="N27" s="40"/>
      <c r="O27" s="39"/>
      <c r="P27" s="24"/>
      <c r="Q27" s="24"/>
      <c r="R27" s="25"/>
      <c r="S27" s="25"/>
      <c r="T27" s="25"/>
      <c r="U27" s="25"/>
      <c r="V27" s="25"/>
      <c r="W27" s="25"/>
      <c r="X27" s="25"/>
      <c r="Y27" s="25"/>
    </row>
    <row r="28" spans="2:25" s="22" customFormat="1" ht="19.7" customHeight="1">
      <c r="B28" s="43"/>
      <c r="C28" s="43"/>
      <c r="D28" s="43"/>
      <c r="E28" s="43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26"/>
      <c r="Q28" s="26"/>
      <c r="R28" s="27"/>
      <c r="S28" s="27"/>
      <c r="T28" s="27"/>
      <c r="U28" s="27"/>
      <c r="V28" s="27"/>
      <c r="W28" s="27"/>
      <c r="X28" s="27"/>
      <c r="Y28" s="27"/>
    </row>
    <row r="29" spans="2:25" s="21" customFormat="1" ht="19.7" customHeight="1">
      <c r="B29" s="46"/>
      <c r="C29" s="46"/>
      <c r="D29" s="46"/>
      <c r="E29" s="48"/>
      <c r="F29" s="46"/>
      <c r="G29" s="44"/>
      <c r="H29" s="44"/>
      <c r="I29" s="45"/>
      <c r="J29" s="40"/>
      <c r="K29" s="45"/>
      <c r="L29" s="40"/>
      <c r="M29" s="45"/>
      <c r="N29" s="40"/>
      <c r="O29" s="45"/>
      <c r="P29" s="24"/>
      <c r="Q29" s="24"/>
      <c r="R29" s="25"/>
      <c r="S29" s="25"/>
      <c r="T29" s="25"/>
      <c r="U29" s="25"/>
      <c r="V29" s="25"/>
      <c r="W29" s="25"/>
      <c r="X29" s="25"/>
      <c r="Y29" s="25"/>
    </row>
    <row r="30" spans="2:25" s="21" customFormat="1" ht="19.7" customHeight="1">
      <c r="B30" s="46"/>
      <c r="C30" s="46"/>
      <c r="D30" s="46"/>
      <c r="E30" s="47"/>
      <c r="F30" s="46"/>
      <c r="G30" s="44"/>
      <c r="H30" s="44"/>
      <c r="I30" s="45"/>
      <c r="J30" s="40"/>
      <c r="K30" s="45"/>
      <c r="L30" s="40"/>
      <c r="M30" s="45"/>
      <c r="N30" s="40"/>
      <c r="O30" s="45"/>
      <c r="P30" s="24"/>
      <c r="Q30" s="24"/>
      <c r="R30" s="25"/>
      <c r="S30" s="25"/>
      <c r="T30" s="25"/>
      <c r="U30" s="25"/>
      <c r="V30" s="25"/>
      <c r="W30" s="25"/>
      <c r="X30" s="25"/>
      <c r="Y30" s="25"/>
    </row>
    <row r="31" spans="2:25" s="21" customFormat="1" ht="19.7" customHeight="1">
      <c r="B31" s="46"/>
      <c r="C31" s="46"/>
      <c r="D31" s="46"/>
      <c r="E31" s="46"/>
      <c r="F31" s="46"/>
      <c r="G31" s="44"/>
      <c r="H31" s="44"/>
      <c r="I31" s="45"/>
      <c r="J31" s="40"/>
      <c r="K31" s="45"/>
      <c r="L31" s="40"/>
      <c r="M31" s="45"/>
      <c r="N31" s="40"/>
      <c r="O31" s="45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" customFormat="1" ht="19.7" customHeight="1">
      <c r="B32" s="38"/>
      <c r="C32" s="38"/>
      <c r="D32" s="38"/>
      <c r="E32" s="42"/>
      <c r="F32" s="38"/>
      <c r="G32" s="37"/>
      <c r="H32" s="37"/>
      <c r="I32" s="39"/>
      <c r="J32" s="40"/>
      <c r="K32" s="39"/>
      <c r="L32" s="40"/>
      <c r="M32" s="39"/>
      <c r="N32" s="40"/>
      <c r="O32" s="39"/>
      <c r="P32" s="24"/>
      <c r="Q32" s="24"/>
      <c r="R32" s="24"/>
      <c r="S32" s="25"/>
      <c r="T32" s="25"/>
      <c r="U32" s="25"/>
      <c r="V32" s="25"/>
      <c r="W32" s="25"/>
      <c r="X32" s="25"/>
      <c r="Y32" s="25"/>
    </row>
    <row r="33" spans="2:25" s="22" customFormat="1" ht="19.7" customHeight="1">
      <c r="B33" s="43"/>
      <c r="C33" s="43"/>
      <c r="D33" s="43"/>
      <c r="E33" s="43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26"/>
      <c r="Q33" s="26"/>
      <c r="R33" s="27"/>
      <c r="S33" s="27"/>
      <c r="T33" s="27"/>
      <c r="U33" s="27"/>
      <c r="V33" s="27"/>
      <c r="W33" s="27"/>
      <c r="X33" s="27"/>
      <c r="Y33" s="27"/>
    </row>
    <row r="34" spans="2:25" s="21" customFormat="1" ht="19.7" customHeight="1">
      <c r="B34" s="46"/>
      <c r="C34" s="46"/>
      <c r="D34" s="46"/>
      <c r="E34" s="48"/>
      <c r="F34" s="46"/>
      <c r="G34" s="44"/>
      <c r="H34" s="44"/>
      <c r="I34" s="45"/>
      <c r="J34" s="40"/>
      <c r="K34" s="45"/>
      <c r="L34" s="40"/>
      <c r="M34" s="45"/>
      <c r="N34" s="40"/>
      <c r="O34" s="45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1" customFormat="1" ht="19.7" customHeight="1">
      <c r="B35" s="46"/>
      <c r="C35" s="46"/>
      <c r="D35" s="46"/>
      <c r="E35" s="47"/>
      <c r="F35" s="46"/>
      <c r="G35" s="44"/>
      <c r="H35" s="44"/>
      <c r="I35" s="45"/>
      <c r="J35" s="40"/>
      <c r="K35" s="45"/>
      <c r="L35" s="40"/>
      <c r="M35" s="45"/>
      <c r="N35" s="40"/>
      <c r="O35" s="45"/>
      <c r="P35" s="24"/>
      <c r="Q35" s="24"/>
      <c r="R35" s="25"/>
      <c r="S35" s="25"/>
      <c r="T35" s="25"/>
      <c r="U35" s="25"/>
      <c r="V35" s="25"/>
      <c r="W35" s="25"/>
      <c r="X35" s="25"/>
      <c r="Y35" s="25"/>
    </row>
    <row r="36" spans="2:25" s="21" customFormat="1" ht="19.7" customHeight="1">
      <c r="B36" s="46"/>
      <c r="C36" s="46"/>
      <c r="D36" s="46"/>
      <c r="E36" s="46"/>
      <c r="F36" s="46"/>
      <c r="G36" s="44"/>
      <c r="H36" s="44"/>
      <c r="I36" s="45"/>
      <c r="J36" s="40"/>
      <c r="K36" s="45"/>
      <c r="L36" s="40"/>
      <c r="M36" s="45"/>
      <c r="N36" s="40"/>
      <c r="O36" s="45"/>
      <c r="P36" s="24"/>
      <c r="Q36" s="24"/>
      <c r="R36" s="25"/>
      <c r="S36" s="25"/>
      <c r="T36" s="25"/>
      <c r="U36" s="25"/>
      <c r="V36" s="25"/>
      <c r="W36" s="25"/>
      <c r="X36" s="25"/>
      <c r="Y36" s="25"/>
    </row>
    <row r="37" spans="2:25" s="22" customFormat="1" ht="22.5" customHeight="1">
      <c r="B37" s="32"/>
      <c r="C37" s="33"/>
      <c r="D37" s="35"/>
      <c r="E37" s="33"/>
      <c r="F37" s="33"/>
      <c r="G37" s="31"/>
      <c r="H37" s="31"/>
      <c r="I37" s="31"/>
      <c r="J37" s="31"/>
      <c r="K37" s="31"/>
      <c r="L37" s="31"/>
      <c r="M37" s="31"/>
      <c r="N37" s="31"/>
      <c r="O37" s="34"/>
      <c r="P37" s="26"/>
      <c r="Q37" s="26"/>
      <c r="R37" s="27"/>
      <c r="S37" s="27"/>
      <c r="T37" s="27"/>
      <c r="U37" s="27"/>
      <c r="V37" s="27"/>
      <c r="W37" s="27"/>
      <c r="X37" s="27"/>
      <c r="Y37" s="27"/>
    </row>
    <row r="38" spans="2:25" s="22" customFormat="1" ht="19.7" customHeight="1">
      <c r="B38" s="43"/>
      <c r="C38" s="43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44"/>
      <c r="O38" s="44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1" customFormat="1" ht="19.7" customHeight="1">
      <c r="B39" s="46"/>
      <c r="C39" s="46"/>
      <c r="D39" s="46"/>
      <c r="E39" s="48"/>
      <c r="F39" s="46"/>
      <c r="G39" s="44"/>
      <c r="H39" s="44"/>
      <c r="I39" s="45"/>
      <c r="J39" s="40"/>
      <c r="K39" s="45"/>
      <c r="L39" s="40"/>
      <c r="M39" s="45"/>
      <c r="N39" s="40"/>
      <c r="O39" s="45"/>
      <c r="P39" s="24"/>
      <c r="Q39" s="24"/>
      <c r="R39" s="25"/>
      <c r="S39" s="25"/>
      <c r="T39" s="25"/>
      <c r="U39" s="25"/>
      <c r="V39" s="25"/>
      <c r="W39" s="25"/>
      <c r="X39" s="25"/>
      <c r="Y39" s="25"/>
    </row>
    <row r="40" spans="2:25" s="21" customFormat="1" ht="19.7" customHeight="1">
      <c r="B40" s="46"/>
      <c r="C40" s="46"/>
      <c r="D40" s="46"/>
      <c r="E40" s="47"/>
      <c r="F40" s="46"/>
      <c r="G40" s="44"/>
      <c r="H40" s="44"/>
      <c r="I40" s="45"/>
      <c r="J40" s="40"/>
      <c r="K40" s="45"/>
      <c r="L40" s="40"/>
      <c r="M40" s="45"/>
      <c r="N40" s="40"/>
      <c r="O40" s="45"/>
      <c r="P40" s="24"/>
      <c r="Q40" s="24"/>
      <c r="R40" s="25"/>
      <c r="S40" s="25"/>
      <c r="T40" s="25"/>
      <c r="U40" s="25"/>
      <c r="V40" s="25"/>
      <c r="W40" s="25"/>
      <c r="X40" s="25"/>
      <c r="Y40" s="25"/>
    </row>
    <row r="41" spans="2:25" s="21" customFormat="1" ht="19.7" customHeight="1">
      <c r="B41" s="46"/>
      <c r="C41" s="46"/>
      <c r="D41" s="46"/>
      <c r="E41" s="46"/>
      <c r="F41" s="46"/>
      <c r="G41" s="44"/>
      <c r="H41" s="44"/>
      <c r="I41" s="45"/>
      <c r="J41" s="40"/>
      <c r="K41" s="45"/>
      <c r="L41" s="40"/>
      <c r="M41" s="45"/>
      <c r="N41" s="40"/>
      <c r="O41" s="45"/>
      <c r="P41" s="24"/>
      <c r="Q41" s="24"/>
      <c r="R41" s="25"/>
      <c r="S41" s="25"/>
      <c r="T41" s="25"/>
      <c r="U41" s="25"/>
      <c r="V41" s="25"/>
      <c r="W41" s="25"/>
      <c r="X41" s="25"/>
      <c r="Y41" s="25"/>
    </row>
    <row r="42" spans="2:25" s="22" customFormat="1" ht="19.7" customHeight="1">
      <c r="B42" s="43"/>
      <c r="C42" s="43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26"/>
      <c r="Q42" s="26"/>
      <c r="R42" s="27"/>
      <c r="S42" s="27"/>
      <c r="T42" s="27"/>
      <c r="U42" s="27"/>
      <c r="V42" s="27"/>
      <c r="W42" s="27"/>
      <c r="X42" s="27"/>
      <c r="Y42" s="27"/>
    </row>
    <row r="43" spans="2:25" s="22" customFormat="1" ht="19.7" customHeight="1">
      <c r="B43" s="43"/>
      <c r="C43" s="43"/>
      <c r="D43" s="43"/>
      <c r="E43" s="43"/>
      <c r="F43" s="43"/>
      <c r="G43" s="44"/>
      <c r="H43" s="44"/>
      <c r="I43" s="44"/>
      <c r="J43" s="44"/>
      <c r="K43" s="44"/>
      <c r="L43" s="44"/>
      <c r="M43" s="44"/>
      <c r="N43" s="44"/>
      <c r="O43" s="44"/>
      <c r="P43" s="26"/>
      <c r="Q43" s="26"/>
      <c r="R43" s="27"/>
      <c r="S43" s="27"/>
      <c r="T43" s="27"/>
      <c r="U43" s="27"/>
      <c r="V43" s="27"/>
      <c r="W43" s="27"/>
      <c r="X43" s="27"/>
      <c r="Y43" s="27"/>
    </row>
    <row r="44" spans="2:25" s="21" customFormat="1" ht="19.7" customHeight="1">
      <c r="B44" s="46"/>
      <c r="C44" s="46"/>
      <c r="D44" s="46"/>
      <c r="E44" s="48"/>
      <c r="F44" s="46"/>
      <c r="G44" s="44"/>
      <c r="H44" s="44"/>
      <c r="I44" s="45"/>
      <c r="J44" s="40"/>
      <c r="K44" s="45"/>
      <c r="L44" s="40"/>
      <c r="M44" s="45"/>
      <c r="N44" s="40"/>
      <c r="O44" s="45"/>
      <c r="P44" s="24"/>
      <c r="Q44" s="24"/>
      <c r="R44" s="25"/>
      <c r="S44" s="25"/>
      <c r="T44" s="25"/>
      <c r="U44" s="25"/>
      <c r="V44" s="25"/>
      <c r="W44" s="25"/>
      <c r="X44" s="25"/>
      <c r="Y44" s="25"/>
    </row>
    <row r="45" spans="2:25" s="21" customFormat="1" ht="19.7" customHeight="1">
      <c r="B45" s="46"/>
      <c r="C45" s="46"/>
      <c r="D45" s="46"/>
      <c r="E45" s="47"/>
      <c r="F45" s="46"/>
      <c r="G45" s="44"/>
      <c r="H45" s="44"/>
      <c r="I45" s="45"/>
      <c r="J45" s="40"/>
      <c r="K45" s="45"/>
      <c r="L45" s="40"/>
      <c r="M45" s="45"/>
      <c r="N45" s="40"/>
      <c r="O45" s="45"/>
      <c r="P45" s="24"/>
      <c r="Q45" s="24"/>
      <c r="R45" s="25"/>
      <c r="S45" s="25"/>
      <c r="T45" s="25"/>
      <c r="U45" s="25"/>
      <c r="V45" s="25"/>
      <c r="W45" s="25"/>
      <c r="X45" s="25"/>
      <c r="Y45" s="25"/>
    </row>
    <row r="46" spans="2:25" s="21" customFormat="1" ht="19.7" customHeight="1">
      <c r="B46" s="46"/>
      <c r="C46" s="46"/>
      <c r="D46" s="46"/>
      <c r="E46" s="46"/>
      <c r="F46" s="46"/>
      <c r="G46" s="44"/>
      <c r="H46" s="44"/>
      <c r="I46" s="45"/>
      <c r="J46" s="40"/>
      <c r="K46" s="45"/>
      <c r="L46" s="40"/>
      <c r="M46" s="45"/>
      <c r="N46" s="40"/>
      <c r="O46" s="45"/>
      <c r="P46" s="24"/>
      <c r="Q46" s="24"/>
      <c r="R46" s="25"/>
      <c r="S46" s="25"/>
      <c r="T46" s="25"/>
      <c r="U46" s="25"/>
      <c r="V46" s="25"/>
      <c r="W46" s="25"/>
      <c r="X46" s="25"/>
      <c r="Y46" s="25"/>
    </row>
    <row r="47" spans="2:25" s="22" customFormat="1" ht="19.7" customHeight="1">
      <c r="B47" s="43"/>
      <c r="C47" s="43"/>
      <c r="D47" s="43"/>
      <c r="E47" s="43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26"/>
      <c r="Q47" s="26"/>
      <c r="R47" s="27"/>
      <c r="S47" s="27"/>
      <c r="T47" s="27"/>
      <c r="U47" s="27"/>
      <c r="V47" s="27"/>
      <c r="W47" s="27"/>
      <c r="X47" s="27"/>
      <c r="Y47" s="27"/>
    </row>
    <row r="48" spans="2:25" s="22" customFormat="1" ht="19.7" customHeight="1">
      <c r="B48" s="43"/>
      <c r="C48" s="43"/>
      <c r="D48" s="43"/>
      <c r="E48" s="43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26"/>
      <c r="Q48" s="26"/>
      <c r="R48" s="27"/>
      <c r="S48" s="27"/>
      <c r="T48" s="27"/>
      <c r="U48" s="27"/>
      <c r="V48" s="27"/>
      <c r="W48" s="27"/>
      <c r="X48" s="27"/>
      <c r="Y48" s="27"/>
    </row>
    <row r="49" spans="2:25" s="21" customFormat="1" ht="19.7" customHeight="1">
      <c r="B49" s="46"/>
      <c r="C49" s="46"/>
      <c r="D49" s="46"/>
      <c r="E49" s="48"/>
      <c r="F49" s="46"/>
      <c r="G49" s="44"/>
      <c r="H49" s="44"/>
      <c r="I49" s="45"/>
      <c r="J49" s="40"/>
      <c r="K49" s="45"/>
      <c r="L49" s="40"/>
      <c r="M49" s="45"/>
      <c r="N49" s="40"/>
      <c r="O49" s="45"/>
      <c r="P49" s="24"/>
      <c r="Q49" s="24"/>
      <c r="R49" s="25"/>
      <c r="S49" s="25"/>
      <c r="T49" s="25"/>
      <c r="U49" s="25"/>
      <c r="V49" s="25"/>
      <c r="W49" s="25"/>
      <c r="X49" s="25"/>
      <c r="Y49" s="25"/>
    </row>
    <row r="50" spans="2:25" s="21" customFormat="1" ht="19.7" customHeight="1">
      <c r="B50" s="46"/>
      <c r="C50" s="46"/>
      <c r="D50" s="46"/>
      <c r="E50" s="47"/>
      <c r="F50" s="46"/>
      <c r="G50" s="44"/>
      <c r="H50" s="44"/>
      <c r="I50" s="45"/>
      <c r="J50" s="40"/>
      <c r="K50" s="45"/>
      <c r="L50" s="40"/>
      <c r="M50" s="45"/>
      <c r="N50" s="40"/>
      <c r="O50" s="45"/>
      <c r="P50" s="24"/>
      <c r="Q50" s="24"/>
      <c r="R50" s="25"/>
      <c r="S50" s="25"/>
      <c r="T50" s="25"/>
      <c r="U50" s="25"/>
      <c r="V50" s="25"/>
      <c r="W50" s="25"/>
      <c r="X50" s="25"/>
      <c r="Y50" s="25"/>
    </row>
    <row r="51" spans="2:25" s="21" customFormat="1" ht="19.7" customHeight="1">
      <c r="B51" s="46"/>
      <c r="C51" s="46"/>
      <c r="D51" s="46"/>
      <c r="E51" s="46"/>
      <c r="F51" s="46"/>
      <c r="G51" s="44"/>
      <c r="H51" s="44"/>
      <c r="I51" s="45"/>
      <c r="J51" s="40"/>
      <c r="K51" s="45"/>
      <c r="L51" s="40"/>
      <c r="M51" s="45"/>
      <c r="N51" s="40"/>
      <c r="O51" s="45"/>
      <c r="P51" s="24"/>
      <c r="Q51" s="24"/>
      <c r="R51" s="25"/>
      <c r="S51" s="25"/>
      <c r="T51" s="25"/>
      <c r="U51" s="25"/>
      <c r="V51" s="25"/>
      <c r="W51" s="25"/>
      <c r="X51" s="25"/>
      <c r="Y51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topLeftCell="J1" zoomScale="55" zoomScaleNormal="160" zoomScaleSheetLayoutView="55" workbookViewId="0">
      <selection activeCell="BC11" sqref="BB11:BC11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54" t="s">
        <v>11</v>
      </c>
      <c r="C1" s="54"/>
      <c r="D1" s="54"/>
      <c r="E1" s="54"/>
      <c r="F1" s="54"/>
      <c r="G1" s="54"/>
    </row>
    <row r="2" spans="2:26" ht="9.9499999999999993" customHeight="1">
      <c r="B2" s="55"/>
      <c r="C2" s="55"/>
      <c r="D2" s="55"/>
      <c r="E2" s="55"/>
      <c r="F2" s="55"/>
      <c r="G2" s="55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21</v>
      </c>
      <c r="D4" s="9"/>
      <c r="E4" s="10" t="s">
        <v>10</v>
      </c>
      <c r="F4" s="10">
        <v>169804</v>
      </c>
      <c r="G4" s="20"/>
      <c r="Z4" s="12"/>
    </row>
    <row r="5" spans="2:26" ht="22.35" customHeight="1">
      <c r="B5" s="8">
        <v>2</v>
      </c>
      <c r="C5" s="30" t="s">
        <v>28</v>
      </c>
      <c r="D5" s="9"/>
      <c r="E5" s="10" t="s">
        <v>10</v>
      </c>
      <c r="F5" s="10">
        <v>250572</v>
      </c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3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2025-06-30T05:08:36Z</dcterms:modified>
</cp:coreProperties>
</file>